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DC1652FB-03B4-4F83-802F-08A7CEFDB3C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<sst xmlns="http://schemas.openxmlformats.org/spreadsheetml/2006/main" count="48" uniqueCount="39">
  <si>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</si>
  <si>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</si>
  <si>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</si>
  <si>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</si>
  <si>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</si>
  <si>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</si>
  <si>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</si>
  <si>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</si>
  <si>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</si>
  <si>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</si>
  <si>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</si>
  <si>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</si>
  <si>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</si>
  <si>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</si>
  <si>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</si>
  <si>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</si>
  <si>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</si>
  <si>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</si>
  <si>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</si>
  <si>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</si>
  <si>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</si>
  <si>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</si>
  <si>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</si>
  <si>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</si>
  <si>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</si>
  <si>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</si>
  <si>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</si>
  <si>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</si>
  <si>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</si>
  <si>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</si>
  <si>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</si>
  <si>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</si>
  <si>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</si>
  <si>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</si>
  <si>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</si>
  <si>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</si>
  <si>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</si>
  <si>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AS METAL TİCARET</t>
  </si>
  <si>
    <t>06,07,2023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</si>
</sst>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36</v>
      </c>
      <c r="F2" s="35"/>
      <c r="G2" s="35"/>
      <c r="H2" s="35"/>
      <c r="I2" s="35"/>
      <c r="J2" s="35"/>
      <c r="K2" s="3" t="s">
        <v>3</v>
      </c>
      <c r="L2" s="4">
        <f ca="1">TODAY()</f>
        <v>45114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187650</v>
      </c>
      <c r="F5" s="1"/>
      <c r="G5" s="13" t="str">
        <f t="shared" ref="G5:G6" si="0">IF(A5="","",(A5))</f>
        <v>AS METAL TİCARET</v>
      </c>
      <c r="H5" s="12">
        <v>187650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187650</v>
      </c>
      <c r="F22" s="1"/>
      <c r="G22" s="17" t="s">
        <v>17</v>
      </c>
      <c r="H22" s="18">
        <f>SUM(H5:H21)</f>
        <v>189650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314150</v>
      </c>
      <c r="D25" s="19">
        <v>315323</v>
      </c>
      <c r="E25" s="20">
        <f>IF(C25="","",SUM(D25-C25))</f>
        <v>1173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3500</v>
      </c>
      <c r="D26" s="22"/>
      <c r="E26" s="21">
        <f>IF(C26="","",SUM(C26/E25))</f>
        <v>2.9838022165387894</v>
      </c>
      <c r="F26" s="1"/>
      <c r="G26" s="11" t="s">
        <v>26</v>
      </c>
      <c r="H26" s="12">
        <v>3500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3747</v>
      </c>
      <c r="D27" s="22"/>
      <c r="E27" s="23">
        <f>SUM(C27/E22)</f>
        <v>1.9968025579536371E-2</v>
      </c>
      <c r="F27" s="1"/>
      <c r="G27" s="11" t="s">
        <v>28</v>
      </c>
      <c r="H27" s="12">
        <v>247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 t="s">
        <v>37</v>
      </c>
      <c r="B30" s="45"/>
      <c r="C30" s="12">
        <v>8100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3747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8100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194003</v>
      </c>
      <c r="D36" s="1"/>
      <c r="E36" s="1"/>
      <c r="F36" s="1"/>
      <c r="G36" s="27" t="s">
        <v>32</v>
      </c>
      <c r="H36" s="16">
        <f>IF(H33="","",SUM(H22-H33))</f>
        <v>185903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2023-07-07T05:55:37Z</cp:lastPrinted>
  <dcterms:created xsi:type="dcterms:W3CDTF">2022-08-24T05:29:34Z</dcterms:created>
  <dcterms:modified xsi:type="dcterms:W3CDTF">2023-07-07T07:05:36Z</dcterms:modified>
</cp:coreProperties>
</file>